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er\Desktop\"/>
    </mc:Choice>
  </mc:AlternateContent>
  <xr:revisionPtr revIDLastSave="0" documentId="8_{B40F6C49-5E34-47C7-98BD-8E01ED654FCD}" xr6:coauthVersionLast="47" xr6:coauthVersionMax="47" xr10:uidLastSave="{00000000-0000-0000-0000-000000000000}"/>
  <bookViews>
    <workbookView xWindow="-120" yWindow="-120" windowWidth="29040" windowHeight="15840" xr2:uid="{AC61E45C-564C-4786-93A0-B2FBCC77E2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28" i="1" l="1"/>
  <c r="G29" i="1" s="1"/>
  <c r="G31" i="1" s="1"/>
  <c r="C31" i="1" s="1"/>
</calcChain>
</file>

<file path=xl/sharedStrings.xml><?xml version="1.0" encoding="utf-8"?>
<sst xmlns="http://schemas.openxmlformats.org/spreadsheetml/2006/main" count="23" uniqueCount="20">
  <si>
    <t>آدرس:</t>
  </si>
  <si>
    <t>تاریخ:</t>
  </si>
  <si>
    <t>شماره:</t>
  </si>
  <si>
    <t>نام شخص/شرکت:</t>
  </si>
  <si>
    <t>تلفن/موبایل:</t>
  </si>
  <si>
    <t>ردیف</t>
  </si>
  <si>
    <t>شرح کالا</t>
  </si>
  <si>
    <t>تعداد</t>
  </si>
  <si>
    <t>سنجش</t>
  </si>
  <si>
    <t>قیمت واحد</t>
  </si>
  <si>
    <t>قیمت کل</t>
  </si>
  <si>
    <t>نحوه پرداخت:</t>
  </si>
  <si>
    <t>مالیات</t>
  </si>
  <si>
    <t>جمع کل:</t>
  </si>
  <si>
    <t xml:space="preserve">نقدی </t>
  </si>
  <si>
    <t>جمع مالیات:</t>
  </si>
  <si>
    <t>مبلغ به حروف:</t>
  </si>
  <si>
    <t>جمع تخفیف:</t>
  </si>
  <si>
    <t>قابل پرداخت:</t>
  </si>
  <si>
    <t>اجناس فروخته شده تعویض یا پس گرفته نمی شود.
اجناس برقی دارای ضمانت نمی باشند.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</si>
</sst>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IRANYekanFN"/>
      <family val="2"/>
    </font>
    <font>
      <sz val="11"/>
      <color theme="1"/>
      <name val="IRANYekanFN"/>
      <family val="2"/>
    </font>
    <font>
      <sz val="12"/>
      <color theme="1"/>
      <name val="IRANYekanFN"/>
      <family val="2"/>
    </font>
    <font>
      <b/>
      <sz val="11"/>
      <color theme="1"/>
      <name val="IRANYekanFN"/>
      <family val="2"/>
    </font>
    <font>
      <sz val="10"/>
      <color theme="1"/>
      <name val="IRANYekanF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/>
    </xf>
    <xf numFmtId="0" fontId="3" fillId="0" borderId="0" xfId="0" applyFont="1"/>
    <xf numFmtId="0" fontId="5" fillId="0" borderId="0" xfId="0" quotePrefix="1" applyFont="1" applyAlignment="1">
      <alignment vertical="top" wrapText="1"/>
    </xf>
    <xf numFmtId="0" fontId="5" fillId="0" borderId="4" xfId="0" quotePrefix="1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225137</xdr:colOff>
      <xdr:row>2</xdr:row>
      <xdr:rowOff>1667</xdr:rowOff>
    </xdr:from>
    <xdr:to>
      <xdr:col>6</xdr:col>
      <xdr:colOff>945174</xdr:colOff>
      <xdr:row>5</xdr:row>
      <xdr:rowOff>104776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A23EF598-04EF-4754-8FD5-616C83800CD9}"/>
            </a:ext>
          </a:extLst>
        </xdr:cNvPr>
        <xdr:cNvSpPr/>
      </xdr:nvSpPr>
      <xdr:spPr>
        <a:xfrm>
          <a:off x="9959435249" y="595148"/>
          <a:ext cx="6054037" cy="887090"/>
        </a:xfrm>
        <a:prstGeom prst="roundRect">
          <a:avLst>
            <a:gd name="adj" fmla="val 133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225137</xdr:colOff>
      <xdr:row>6</xdr:row>
      <xdr:rowOff>164224</xdr:rowOff>
    </xdr:from>
    <xdr:to>
      <xdr:col>6</xdr:col>
      <xdr:colOff>945174</xdr:colOff>
      <xdr:row>10</xdr:row>
      <xdr:rowOff>104776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F89B176-AB9D-4D10-A00B-8427A1C58933}"/>
            </a:ext>
          </a:extLst>
        </xdr:cNvPr>
        <xdr:cNvSpPr/>
      </xdr:nvSpPr>
      <xdr:spPr>
        <a:xfrm>
          <a:off x="9959435249" y="1856743"/>
          <a:ext cx="6054037" cy="1032264"/>
        </a:xfrm>
        <a:prstGeom prst="roundRect">
          <a:avLst>
            <a:gd name="adj" fmla="val 1311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207818</xdr:colOff>
      <xdr:row>31</xdr:row>
      <xdr:rowOff>186887</xdr:rowOff>
    </xdr:from>
    <xdr:to>
      <xdr:col>2</xdr:col>
      <xdr:colOff>2628900</xdr:colOff>
      <xdr:row>34</xdr:row>
      <xdr:rowOff>129737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F77AD4B-BF25-40BD-A037-263DBC213142}"/>
            </a:ext>
          </a:extLst>
        </xdr:cNvPr>
        <xdr:cNvSpPr/>
      </xdr:nvSpPr>
      <xdr:spPr>
        <a:xfrm>
          <a:off x="9929694736" y="9469432"/>
          <a:ext cx="3079173" cy="826078"/>
        </a:xfrm>
        <a:prstGeom prst="roundRect">
          <a:avLst>
            <a:gd name="adj" fmla="val 866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3</xdr:col>
      <xdr:colOff>0</xdr:colOff>
      <xdr:row>31</xdr:row>
      <xdr:rowOff>186887</xdr:rowOff>
    </xdr:from>
    <xdr:to>
      <xdr:col>6</xdr:col>
      <xdr:colOff>955457</xdr:colOff>
      <xdr:row>34</xdr:row>
      <xdr:rowOff>129737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0F5D4E0-A9AE-4624-B245-06B98A2C6E29}"/>
            </a:ext>
          </a:extLst>
        </xdr:cNvPr>
        <xdr:cNvSpPr/>
      </xdr:nvSpPr>
      <xdr:spPr>
        <a:xfrm>
          <a:off x="9983425768" y="9435662"/>
          <a:ext cx="2965232" cy="1371600"/>
        </a:xfrm>
        <a:prstGeom prst="roundRect">
          <a:avLst>
            <a:gd name="adj" fmla="val 790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57148</xdr:colOff>
      <xdr:row>34</xdr:row>
      <xdr:rowOff>180975</xdr:rowOff>
    </xdr:from>
    <xdr:to>
      <xdr:col>2</xdr:col>
      <xdr:colOff>2524937</xdr:colOff>
      <xdr:row>35</xdr:row>
      <xdr:rowOff>219075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936DD4-1396-4008-BAEA-0930E882D195}"/>
            </a:ext>
          </a:extLst>
        </xdr:cNvPr>
        <xdr:cNvSpPr txBox="1"/>
      </xdr:nvSpPr>
      <xdr:spPr>
        <a:xfrm>
          <a:off x="9986523538" y="10115550"/>
          <a:ext cx="3001189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100" b="0" i="0" u="none" strike="noStrike">
              <a:solidFill>
                <a:schemeClr val="dk1"/>
              </a:solidFill>
              <a:effectLst/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مهر و امضا خریدار:</a:t>
          </a:r>
          <a:r>
            <a:rPr lang="fa-IR"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 </a:t>
          </a:r>
          <a:endParaRPr lang="en-US" sz="1100">
            <a:latin typeface="IRANYekanFN" panose="020B0506030804020204" pitchFamily="34" charset="-78"/>
            <a:ea typeface="Tahoma" panose="020B0604030504040204" pitchFamily="34" charset="0"/>
            <a:cs typeface="IRANYekanFN" panose="020B0506030804020204" pitchFamily="34" charset="-78"/>
          </a:endParaRPr>
        </a:p>
      </xdr:txBody>
    </xdr:sp>
    <xdr:clientData/>
  </xdr:twoCellAnchor>
  <xdr:twoCellAnchor>
    <xdr:from>
      <xdr:col>3</xdr:col>
      <xdr:colOff>161923</xdr:colOff>
      <xdr:row>34</xdr:row>
      <xdr:rowOff>180976</xdr:rowOff>
    </xdr:from>
    <xdr:to>
      <xdr:col>6</xdr:col>
      <xdr:colOff>876301</xdr:colOff>
      <xdr:row>35</xdr:row>
      <xdr:rowOff>238126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E3F8537-B810-4D04-8C48-B6801EE43048}"/>
            </a:ext>
          </a:extLst>
        </xdr:cNvPr>
        <xdr:cNvSpPr txBox="1"/>
      </xdr:nvSpPr>
      <xdr:spPr>
        <a:xfrm>
          <a:off x="9983504924" y="10115551"/>
          <a:ext cx="2724153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100" b="0" i="0" u="none" strike="noStrike">
              <a:solidFill>
                <a:schemeClr val="dk1"/>
              </a:solidFill>
              <a:effectLst/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مهر و امضا فروشنده:</a:t>
          </a:r>
          <a:r>
            <a:rPr lang="fa-IR"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 </a:t>
          </a:r>
          <a:endParaRPr lang="en-US" sz="1100">
            <a:latin typeface="IRANYekanFN" panose="020B0506030804020204" pitchFamily="34" charset="-78"/>
            <a:ea typeface="Tahoma" panose="020B0604030504040204" pitchFamily="34" charset="0"/>
            <a:cs typeface="IRANYekanFN" panose="020B0506030804020204" pitchFamily="34" charset="-78"/>
          </a:endParaRPr>
        </a:p>
      </xdr:txBody>
    </xdr:sp>
    <xdr:clientData/>
  </xdr:twoCellAnchor>
  <xdr:twoCellAnchor>
    <xdr:from>
      <xdr:col>2018</xdr:col>
      <xdr:colOff>561972</xdr:colOff>
      <xdr:row>31</xdr:row>
      <xdr:rowOff>152400</xdr:rowOff>
    </xdr:from>
    <xdr:to>
      <xdr:col>2023</xdr:col>
      <xdr:colOff>314321</xdr:colOff>
      <xdr:row>33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4E2B664-2EA8-4D67-BBBF-0187776BA8D4}"/>
            </a:ext>
          </a:extLst>
        </xdr:cNvPr>
        <xdr:cNvSpPr txBox="1"/>
      </xdr:nvSpPr>
      <xdr:spPr>
        <a:xfrm>
          <a:off x="8754151279" y="9401175"/>
          <a:ext cx="2800349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توضیحات فروشگاه</a:t>
          </a:r>
        </a:p>
        <a:p>
          <a:pPr algn="r" rtl="1"/>
          <a:endParaRPr lang="en-US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1485900</xdr:colOff>
      <xdr:row>0</xdr:row>
      <xdr:rowOff>238125</xdr:rowOff>
    </xdr:from>
    <xdr:to>
      <xdr:col>4</xdr:col>
      <xdr:colOff>257174</xdr:colOff>
      <xdr:row>1</xdr:row>
      <xdr:rowOff>276225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68DF3C2-09A5-480E-A475-4CEA2D9C78B0}"/>
            </a:ext>
          </a:extLst>
        </xdr:cNvPr>
        <xdr:cNvSpPr txBox="1"/>
      </xdr:nvSpPr>
      <xdr:spPr>
        <a:xfrm>
          <a:off x="9985590901" y="238125"/>
          <a:ext cx="1971674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baseline="0"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مشخصات فروشنده</a:t>
          </a:r>
        </a:p>
        <a:p>
          <a:pPr algn="r" rtl="1"/>
          <a:endParaRPr lang="en-US" sz="1100" b="1">
            <a:latin typeface="IRANYekanFN" panose="020B0506030804020204" pitchFamily="34" charset="-78"/>
            <a:ea typeface="Tahoma" panose="020B0604030504040204" pitchFamily="34" charset="0"/>
            <a:cs typeface="IRANYekanFN" panose="020B0506030804020204" pitchFamily="34" charset="-78"/>
          </a:endParaRPr>
        </a:p>
      </xdr:txBody>
    </xdr:sp>
    <xdr:clientData/>
  </xdr:twoCellAnchor>
  <xdr:twoCellAnchor>
    <xdr:from>
      <xdr:col>2</xdr:col>
      <xdr:colOff>1447801</xdr:colOff>
      <xdr:row>5</xdr:row>
      <xdr:rowOff>133350</xdr:rowOff>
    </xdr:from>
    <xdr:to>
      <xdr:col>4</xdr:col>
      <xdr:colOff>161924</xdr:colOff>
      <xdr:row>6</xdr:row>
      <xdr:rowOff>111015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09CDCB5-DA5C-4D17-870A-14016A10CB79}"/>
            </a:ext>
          </a:extLst>
        </xdr:cNvPr>
        <xdr:cNvSpPr txBox="1"/>
      </xdr:nvSpPr>
      <xdr:spPr>
        <a:xfrm>
          <a:off x="9985686151" y="1504950"/>
          <a:ext cx="1914523" cy="291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baseline="0">
              <a:latin typeface="IRANYekanFN" panose="020B0506030804020204" pitchFamily="34" charset="-78"/>
              <a:ea typeface="Tahoma" panose="020B0604030504040204" pitchFamily="34" charset="0"/>
              <a:cs typeface="IRANYekanFN" panose="020B0506030804020204" pitchFamily="34" charset="-78"/>
            </a:rPr>
            <a:t>مشخصات خریدار</a:t>
          </a:r>
        </a:p>
        <a:p>
          <a:pPr algn="r" rtl="1"/>
          <a:endParaRPr lang="en-US" sz="1100" b="1">
            <a:latin typeface="IRANYekanFN" panose="020B0506030804020204" pitchFamily="34" charset="-78"/>
            <a:ea typeface="Tahoma" panose="020B0604030504040204" pitchFamily="34" charset="0"/>
            <a:cs typeface="IRANYekanFN" panose="020B0506030804020204" pitchFamily="34" charset="-78"/>
          </a:endParaRPr>
        </a:p>
      </xdr:txBody>
    </xdr:sp>
    <xdr:clientData/>
  </xdr:twoCellAnchor>
  <xdr:twoCellAnchor>
    <xdr:from>
      <xdr:col>2021</xdr:col>
      <xdr:colOff>71488</xdr:colOff>
      <xdr:row>1</xdr:row>
      <xdr:rowOff>323850</xdr:rowOff>
    </xdr:from>
    <xdr:to>
      <xdr:col>2022</xdr:col>
      <xdr:colOff>600176</xdr:colOff>
      <xdr:row>2</xdr:row>
      <xdr:rowOff>152400</xdr:rowOff>
    </xdr:to>
    <xdr:sp macro="[1]!RectangleRoundedCorners13_Click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CFD9EFBC-AD50-49C6-99E0-43EB1484B116}"/>
            </a:ext>
          </a:extLst>
        </xdr:cNvPr>
        <xdr:cNvSpPr/>
      </xdr:nvSpPr>
      <xdr:spPr>
        <a:xfrm>
          <a:off x="8754475024" y="476250"/>
          <a:ext cx="1138288" cy="2095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چاپ</a:t>
          </a:r>
          <a:r>
            <a:rPr lang="fa-IR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فاکتور</a:t>
          </a:r>
          <a:endParaRPr lang="en-US" sz="11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voice\-254-1399-0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a"/>
      <sheetName val="Contact"/>
      <sheetName val="Invoice"/>
      <sheetName val="Invoice1"/>
      <sheetName val="invoice2"/>
      <sheetName val="-254-1399-01-23"/>
    </sheetNames>
    <definedNames>
      <definedName name="RectangleRoundedCorners13_Click"/>
    </definedNames>
    <sheetDataSet>
      <sheetData sheetId="0"/>
      <sheetData sheetId="1">
        <row r="2">
          <cell r="A2" t="str">
            <v>آفیس باز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702F-0C91-4534-9765-91BA2A5C143B}">
  <dimension ref="B1:G39"/>
  <sheetViews>
    <sheetView showGridLines="0" rightToLeft="1" tabSelected="1" zoomScale="130" zoomScaleNormal="130" workbookViewId="0">
      <selection activeCell="I10" sqref="I10"/>
    </sheetView>
  </sheetViews>
  <sheetFormatPr defaultColWidth="9.140625" defaultRowHeight="22.5" x14ac:dyDescent="0.6"/>
  <cols>
    <col min="1" max="1" width="4" style="4" customWidth="1"/>
    <col min="2" max="2" width="6" style="4" customWidth="1"/>
    <col min="3" max="3" width="39.85546875" style="4" customWidth="1"/>
    <col min="4" max="4" width="8.140625" style="4" customWidth="1"/>
    <col min="5" max="5" width="9.140625" style="4"/>
    <col min="6" max="6" width="12.85546875" style="4" customWidth="1"/>
    <col min="7" max="7" width="14.42578125" style="4" customWidth="1"/>
    <col min="8" max="16384" width="9.140625" style="4"/>
  </cols>
  <sheetData>
    <row r="1" spans="2:7" x14ac:dyDescent="0.6">
      <c r="G1" s="5"/>
    </row>
    <row r="2" spans="2:7" s="3" customFormat="1" ht="24" x14ac:dyDescent="0.25">
      <c r="B2" s="6" t="s">
        <v>1</v>
      </c>
      <c r="C2" s="6"/>
      <c r="D2" s="7"/>
      <c r="F2" s="8" t="s">
        <v>2</v>
      </c>
      <c r="G2" s="9"/>
    </row>
    <row r="3" spans="2:7" s="3" customFormat="1" ht="24" x14ac:dyDescent="0.25">
      <c r="B3" s="1" t="s">
        <v>3</v>
      </c>
      <c r="C3" s="1"/>
      <c r="F3" s="2" t="s">
        <v>4</v>
      </c>
    </row>
    <row r="4" spans="2:7" s="3" customFormat="1" ht="15" customHeight="1" x14ac:dyDescent="0.25">
      <c r="B4" s="10"/>
    </row>
    <row r="5" spans="2:7" s="3" customFormat="1" x14ac:dyDescent="0.25">
      <c r="B5" s="11" t="s">
        <v>0</v>
      </c>
      <c r="C5" s="11"/>
      <c r="D5" s="11"/>
      <c r="E5" s="11"/>
    </row>
    <row r="6" spans="2:7" ht="24.75" customHeight="1" x14ac:dyDescent="0.6"/>
    <row r="7" spans="2:7" s="3" customFormat="1" x14ac:dyDescent="0.25">
      <c r="D7" s="7"/>
    </row>
    <row r="8" spans="2:7" s="3" customFormat="1" ht="24" x14ac:dyDescent="0.25">
      <c r="B8" s="1" t="s">
        <v>3</v>
      </c>
      <c r="C8" s="1"/>
      <c r="F8" s="2" t="s">
        <v>4</v>
      </c>
    </row>
    <row r="9" spans="2:7" s="3" customFormat="1" ht="15" customHeight="1" x14ac:dyDescent="0.25">
      <c r="B9" s="12"/>
      <c r="F9" s="12"/>
    </row>
    <row r="10" spans="2:7" s="3" customFormat="1" ht="24" x14ac:dyDescent="0.25">
      <c r="B10" s="1" t="s">
        <v>0</v>
      </c>
      <c r="C10" s="1"/>
      <c r="D10" s="1"/>
      <c r="E10" s="1"/>
    </row>
    <row r="12" spans="2:7" ht="24" x14ac:dyDescent="0.6">
      <c r="B12" s="13" t="s">
        <v>5</v>
      </c>
      <c r="C12" s="14" t="s">
        <v>6</v>
      </c>
      <c r="D12" s="13" t="s">
        <v>7</v>
      </c>
      <c r="E12" s="13" t="s">
        <v>8</v>
      </c>
      <c r="F12" s="13" t="s">
        <v>9</v>
      </c>
      <c r="G12" s="13" t="s">
        <v>10</v>
      </c>
    </row>
    <row r="13" spans="2:7" ht="24" x14ac:dyDescent="0.6">
      <c r="B13" s="15" t="str">
        <f>IF(C13&gt;0,ROWS($C$13:C13),"")</f>
        <v/>
      </c>
      <c r="C13" s="33"/>
      <c r="D13" s="15"/>
      <c r="E13" s="15"/>
      <c r="F13" s="15"/>
      <c r="G13" s="16">
        <f t="shared" ref="G13:G27" si="0">F13*D13</f>
        <v>0</v>
      </c>
    </row>
    <row r="14" spans="2:7" ht="24" x14ac:dyDescent="0.6">
      <c r="B14" s="15" t="str">
        <f>IF(C14&gt;0,ROWS($C$13:C14),"")</f>
        <v/>
      </c>
      <c r="C14" s="33"/>
      <c r="D14" s="15"/>
      <c r="E14" s="15"/>
      <c r="F14" s="15"/>
      <c r="G14" s="16">
        <f t="shared" si="0"/>
        <v>0</v>
      </c>
    </row>
    <row r="15" spans="2:7" ht="24" x14ac:dyDescent="0.6">
      <c r="B15" s="15" t="str">
        <f>IF(C15&gt;0,ROWS($C$13:C15),"")</f>
        <v/>
      </c>
      <c r="C15" s="33"/>
      <c r="D15" s="15"/>
      <c r="E15" s="15"/>
      <c r="F15" s="15"/>
      <c r="G15" s="16">
        <f t="shared" si="0"/>
        <v>0</v>
      </c>
    </row>
    <row r="16" spans="2:7" ht="24" x14ac:dyDescent="0.6">
      <c r="B16" s="15" t="str">
        <f>IF(C16&gt;0,ROWS($C$13:C16),"")</f>
        <v/>
      </c>
      <c r="C16" s="33"/>
      <c r="D16" s="15"/>
      <c r="E16" s="15"/>
      <c r="F16" s="15"/>
      <c r="G16" s="16">
        <f t="shared" si="0"/>
        <v>0</v>
      </c>
    </row>
    <row r="17" spans="2:7" ht="24" x14ac:dyDescent="0.6">
      <c r="B17" s="15" t="str">
        <f>IF(C17&gt;0,ROWS($C$13:C17),"")</f>
        <v/>
      </c>
      <c r="C17" s="33"/>
      <c r="D17" s="15"/>
      <c r="E17" s="15"/>
      <c r="F17" s="15"/>
      <c r="G17" s="16">
        <f t="shared" si="0"/>
        <v>0</v>
      </c>
    </row>
    <row r="18" spans="2:7" ht="24" x14ac:dyDescent="0.6">
      <c r="B18" s="15" t="str">
        <f>IF(C18&gt;0,ROWS($C$13:C18),"")</f>
        <v/>
      </c>
      <c r="C18" s="33"/>
      <c r="D18" s="15"/>
      <c r="E18" s="15"/>
      <c r="F18" s="15"/>
      <c r="G18" s="16">
        <f t="shared" si="0"/>
        <v>0</v>
      </c>
    </row>
    <row r="19" spans="2:7" ht="24" x14ac:dyDescent="0.6">
      <c r="B19" s="15" t="str">
        <f>IF(C19&gt;0,ROWS($C$13:C19),"")</f>
        <v/>
      </c>
      <c r="C19" s="33"/>
      <c r="D19" s="15"/>
      <c r="E19" s="15"/>
      <c r="F19" s="15"/>
      <c r="G19" s="16">
        <f t="shared" si="0"/>
        <v>0</v>
      </c>
    </row>
    <row r="20" spans="2:7" ht="24" x14ac:dyDescent="0.6">
      <c r="B20" s="15" t="str">
        <f>IF(C20&gt;0,ROWS($C$13:C20),"")</f>
        <v/>
      </c>
      <c r="C20" s="33"/>
      <c r="D20" s="15"/>
      <c r="E20" s="15"/>
      <c r="F20" s="15"/>
      <c r="G20" s="16">
        <f t="shared" si="0"/>
        <v>0</v>
      </c>
    </row>
    <row r="21" spans="2:7" ht="24" x14ac:dyDescent="0.6">
      <c r="B21" s="15" t="str">
        <f>IF(C21&gt;0,ROWS($C$13:C21),"")</f>
        <v/>
      </c>
      <c r="C21" s="33"/>
      <c r="D21" s="15"/>
      <c r="E21" s="15"/>
      <c r="F21" s="15"/>
      <c r="G21" s="16">
        <f t="shared" si="0"/>
        <v>0</v>
      </c>
    </row>
    <row r="22" spans="2:7" ht="24" x14ac:dyDescent="0.6">
      <c r="B22" s="15" t="str">
        <f>IF(C22&gt;0,ROWS($C$13:C22),"")</f>
        <v/>
      </c>
      <c r="C22" s="33"/>
      <c r="D22" s="15"/>
      <c r="E22" s="15"/>
      <c r="F22" s="15"/>
      <c r="G22" s="16">
        <f t="shared" si="0"/>
        <v>0</v>
      </c>
    </row>
    <row r="23" spans="2:7" ht="24" x14ac:dyDescent="0.6">
      <c r="B23" s="15" t="str">
        <f>IF(C23&gt;0,ROWS($C$13:C23),"")</f>
        <v/>
      </c>
      <c r="C23" s="33"/>
      <c r="D23" s="15"/>
      <c r="E23" s="15"/>
      <c r="F23" s="15"/>
      <c r="G23" s="16">
        <f t="shared" si="0"/>
        <v>0</v>
      </c>
    </row>
    <row r="24" spans="2:7" ht="24" x14ac:dyDescent="0.6">
      <c r="B24" s="15" t="str">
        <f>IF(C24&gt;0,ROWS($C$13:C24),"")</f>
        <v/>
      </c>
      <c r="C24" s="33"/>
      <c r="D24" s="15"/>
      <c r="E24" s="15"/>
      <c r="F24" s="15"/>
      <c r="G24" s="16">
        <f t="shared" si="0"/>
        <v>0</v>
      </c>
    </row>
    <row r="25" spans="2:7" ht="24" x14ac:dyDescent="0.6">
      <c r="B25" s="15" t="str">
        <f>IF(C25&gt;0,ROWS($C$13:C25),"")</f>
        <v/>
      </c>
      <c r="C25" s="33"/>
      <c r="D25" s="15"/>
      <c r="E25" s="15"/>
      <c r="F25" s="15"/>
      <c r="G25" s="16">
        <f t="shared" si="0"/>
        <v>0</v>
      </c>
    </row>
    <row r="26" spans="2:7" ht="24" x14ac:dyDescent="0.6">
      <c r="B26" s="15" t="str">
        <f>IF(C26&gt;0,ROWS($C$13:C26),"")</f>
        <v/>
      </c>
      <c r="C26" s="33"/>
      <c r="D26" s="15"/>
      <c r="E26" s="15"/>
      <c r="F26" s="15"/>
      <c r="G26" s="16">
        <f t="shared" si="0"/>
        <v>0</v>
      </c>
    </row>
    <row r="27" spans="2:7" ht="24" x14ac:dyDescent="0.6">
      <c r="B27" s="15" t="str">
        <f>IF(C27&gt;0,ROWS($C$13:C27),"")</f>
        <v/>
      </c>
      <c r="C27" s="33"/>
      <c r="D27" s="15"/>
      <c r="E27" s="15"/>
      <c r="F27" s="15"/>
      <c r="G27" s="16">
        <f t="shared" si="0"/>
        <v>0</v>
      </c>
    </row>
    <row r="28" spans="2:7" x14ac:dyDescent="0.6">
      <c r="B28" s="3" t="s">
        <v>11</v>
      </c>
      <c r="C28" s="17"/>
      <c r="D28" s="18" t="s">
        <v>12</v>
      </c>
      <c r="E28" s="19">
        <v>0.09</v>
      </c>
      <c r="F28" s="20" t="s">
        <v>13</v>
      </c>
      <c r="G28" s="21">
        <f>SUM(G13:G27)</f>
        <v>0</v>
      </c>
    </row>
    <row r="29" spans="2:7" s="3" customFormat="1" x14ac:dyDescent="0.25">
      <c r="C29" s="3" t="s">
        <v>14</v>
      </c>
      <c r="E29" s="22"/>
      <c r="F29" s="20" t="s">
        <v>15</v>
      </c>
      <c r="G29" s="21">
        <f>(G28*E28)</f>
        <v>0</v>
      </c>
    </row>
    <row r="30" spans="2:7" x14ac:dyDescent="0.6">
      <c r="B30" s="23" t="s">
        <v>16</v>
      </c>
      <c r="C30" s="24"/>
      <c r="D30" s="29"/>
      <c r="E30" s="30"/>
      <c r="F30" s="20" t="s">
        <v>17</v>
      </c>
      <c r="G30" s="21"/>
    </row>
    <row r="31" spans="2:7" x14ac:dyDescent="0.6">
      <c r="B31" s="24"/>
      <c r="C31" s="31" t="str">
        <f>IF(NOT(ISNUMBER(G31)),"",CHOOSE(MID(TEXT(G31,"000000000000000"),1,1)+1,,"صد","دويست","سيصد","چهارصد","پانصد","ششصد","هفتصد","هشتصد","نهصد")
&amp;IF(--MID(TEXT(G31,"000000000000000"),1,1)=0,,IF(AND(--MID(TEXT(G31,"000000000000000"),2,1)=0,--MID(TEXT(G31,"000000000000000"),3,1)=0),," و "))
&amp;CHOOSE(MID(TEXT(G31,"000000000000000"),2,1)+1,,,"بيست","سي","چهل","پنجاه","شصت","هفتاد","هشتاد","نود")
&amp;IF(OR(--MID(TEXT(G31,"000000000000000"),2,1)=0,--MID(TEXT(G31,"000000000000000"),2,1)=1,--MID(TEXT(G31,"000000000000000"),3,1)=0),," و ")
&amp;IF(--MID(TEXT(G31,"000000000000000"),2,1)&lt;&gt;1,CHOOSE(MID(TEXT(G31,"000000000000000"),3,1)+1,,"يک","دو","سه","چهار","پنج","شش","هفت","هشت","نه"),CHOOSE(MID(TEXT(G31,"000000000000000"),3,1)+1,"ده","يازده","دوازده","سيزده","چهارده","پانزده","شانزده","هفده","هجده","نوزده"))
&amp;IF(--MID(TEXT(G31,"000000000000000"),1,3)=0,,IF(--RIGHT(TEXT(G31,"000000000000000"),12)&gt;0," تريليارد و "," تريليارد"))
&amp;CHOOSE(MID(TEXT(G31,"000000000000000"),4,1)+1,,"صد","دويست","سيصد","چهارصد","پانصد","ششصد","هفتصد","هشتصد","نهصد")
&amp;IF(--MID(TEXT(G31,"000000000000000"),4,1)=0,,IF(AND(--MID(TEXT(G31,"000000000000000"),5,1)=0,--MID(TEXT(G31,"000000000000000"),6,1)=0),," و "))
&amp;CHOOSE(MID(TEXT(G31,"000000000000000"),5,1)+1,,,"بيست","سي","چهل","پنجاه","شصت","هفتاد","هشتاد","نود")
&amp;IF(OR(--MID(TEXT(G31,"000000000000000"),5,1)=0,--MID(TEXT(G31,"000000000000000"),5,1)=1,--MID(TEXT(G31,"000000000000000"),6,1)=0),," و ")
&amp;IF(--MID(TEXT(G31,"000000000000000"),5,1)&lt;&gt;1,CHOOSE(MID(TEXT(G31,"000000000000000"),6,1)+1,,"يک","دو","سه","چهار","پنج","شش","هفت","هشت","نه"),CHOOSE(MID(TEXT(G31,"000000000000000"),6,1)+1,"ده","يازده","دوازده","سيزده","چهارده","پانزده","شانزده","هفده","هجده","نوزده"))
&amp;IF(--MID(TEXT(G31,"000000000000000"),4,3)=0,,IF(--RIGHT(TEXT(G31,"000000000000000"),9)&gt;0," ميليارد و "," ميليارد"))
&amp;CHOOSE(MID(TEXT(G31,"000000000000000"),7,1)+1,,"صد","دويست","سيصد","چهارصد","پانصد","ششصد","هفتصد","هشتصد","نهصد")
&amp;IF(--MID(TEXT(G31,"000000000000000"),7,1)=0,,IF(AND(--MID(TEXT(G31,"000000000000000"),8,1)=0,--MID(TEXT(G31,"000000000000000"),9,1)=0),," و "))
&amp;CHOOSE(MID(TEXT(G31,"000000000000000"),8,1)+1,,,"بيست","سي","چهل","پنجاه","شصت","هفتاد","هشتاد","نود")
&amp;IF(OR(--MID(TEXT(G31,"000000000000000"),8,1)=0,--MID(TEXT(G31,"000000000000000"),8,1)=1,--MID(TEXT(G31,"000000000000000"),9,1)=0),," و ")
&amp;IF(--MID(TEXT(G31,"000000000000000"),8,1)&lt;&gt;1,CHOOSE(MID(TEXT(G31,"000000000000000"),9,1)+1,,"يک","دو","سه","چهار","پنج","شش","هفت","هشت","نه"),CHOOSE(MID(TEXT(G31,"000000000000000"),9,1)+1,"ده","يازده","دوازده","سيزده","چهارده","پانزده","شانزده","هفده","هجده","نوزده"))
&amp;IF(--MID(TEXT(G31,"000000000000000"),7,3)=0,,IF(--RIGHT(TEXT(G31,"000000000000000"),6)&gt;0," ميليون و "," ميليون"))
&amp;CHOOSE(MID(TEXT(G31,"000000000000000"),10,1)+1,,"صد","دويست","سيصد","چهارصد","پانصد","ششصد","هفتصد","هشتصد","نهصد")
&amp;IF(--MID(TEXT(G31,"000000000000000"),10,1)=0,,IF(AND(--MID(TEXT(G31,"000000000000000"),11,1)=0,--MID(TEXT(G31,"000000000000000"),12,1)=0),," و "))
&amp;CHOOSE(MID(TEXT(G31,"000000000000000"),11,1)+1,,,"بيست","سي","چهل","پنجاه","شصت","هفتاد","هشتاد","نود")
&amp;IF(OR(--MID(TEXT(G31,"000000000000000"),11,1)=0,--MID(TEXT(G31,"000000000000000"),11,1)=1,--MID(TEXT(G31,"000000000000000"),12,1)=0),," و ")
&amp;IF(--MID(TEXT(G31,"000000000000000"),11,1)&lt;&gt;1,CHOOSE(MID(TEXT(G31,"000000000000000"),12,1)+1,,"يک","دو","سه","چهار","پنج","شش","هفت","هشت","نه"),CHOOSE(MID(TEXT(G31,"000000000000000"),12,1)+1,"ده","يازده","دوازده","سيزده","چهارده","پانزده","شانزده","هفده","هجده","نوزده"))
&amp;IF(--MID(TEXT(G31,"000000000000000"),10,3)=0,,IF(--RIGHT(TEXT(G31,"000000000000000"),3)&gt;0," هزار و "," هزار"))
&amp;IF(AND(--TEXT(G31,"000000000000000")=0,G31&lt;&gt;""),"صفر",CHOOSE(MID(TEXT(G31,"000000000000000"),13,1)+1,,"صد","دويست","سيصد","چهارصد","پانصد","ششصد","هفتصد","هشتصد","نهصد")
&amp;IF(--MID(TEXT(G31,"000000000000000"),13,1)=0,,IF(AND(--MID(TEXT(G31,"000000000000000"),14,1)=0,--MID(TEXT(G31,"000000000000000"),15,1)=0),," و "))
&amp;CHOOSE(MID(TEXT(G31,"000000000000000"),14,1)+1,,,"بيست","سي","چهل","پنجاه","شصت","هفتاد","هشتاد","نود")
&amp;IF(OR(--MID(TEXT(G31,"000000000000000"),14,1)=0,--MID(TEXT(G31,"000000000000000"),14,1)=1,--MID(TEXT(G31,"000000000000000"),15,1)=0),," و ")
&amp;IF(--MID(TEXT(G31,"000000000000000"),14,1)&lt;&gt;1,CHOOSE(MID(TEXT(G31,"000000000000000"),15,1)+1,,"يک","دو","سه","چهار","پنج","شش","هفت","هشت","نه"),CHOOSE(MID(TEXT(G31,"000000000000000"),15,1)+1,"ده","يازده","دوازده","سيزده","چهارده","پانزده","شانزده","هفده","هجده","نوزده")))) &amp; " " &amp;"تومان"</f>
        <v>صفر تومان</v>
      </c>
      <c r="D31" s="31"/>
      <c r="E31" s="32"/>
      <c r="F31" s="20" t="s">
        <v>18</v>
      </c>
      <c r="G31" s="21">
        <f>G28+G29-G30</f>
        <v>0</v>
      </c>
    </row>
    <row r="33" spans="2:7" ht="22.5" customHeight="1" x14ac:dyDescent="0.6">
      <c r="B33" s="25"/>
      <c r="C33" s="25"/>
      <c r="D33" s="26" t="s">
        <v>19</v>
      </c>
      <c r="E33" s="26"/>
      <c r="F33" s="26"/>
      <c r="G33" s="26"/>
    </row>
    <row r="34" spans="2:7" x14ac:dyDescent="0.6">
      <c r="B34" s="25"/>
      <c r="C34" s="25"/>
      <c r="D34" s="26"/>
      <c r="E34" s="26"/>
      <c r="F34" s="26"/>
      <c r="G34" s="26"/>
    </row>
    <row r="35" spans="2:7" x14ac:dyDescent="0.6">
      <c r="B35" s="24"/>
      <c r="C35" s="24"/>
      <c r="D35" s="27"/>
      <c r="E35" s="27"/>
      <c r="F35" s="27"/>
      <c r="G35" s="27"/>
    </row>
    <row r="39" spans="2:7" s="28" customFormat="1" ht="24" x14ac:dyDescent="0.65"/>
  </sheetData>
  <mergeCells count="8">
    <mergeCell ref="B10:E10"/>
    <mergeCell ref="B33:C34"/>
    <mergeCell ref="D33:G34"/>
    <mergeCell ref="C31:E31"/>
    <mergeCell ref="B2:C2"/>
    <mergeCell ref="B3:C3"/>
    <mergeCell ref="B5:E5"/>
    <mergeCell ref="B8:C8"/>
  </mergeCells>
  <dataValidations count="2">
    <dataValidation type="list" allowBlank="1" showInputMessage="1" showErrorMessage="1" sqref="E15:E27" xr:uid="{1C7BF286-B677-4788-9075-C55EBA6F9CB2}">
      <formula1>"عدد,متر,کیلو"</formula1>
    </dataValidation>
    <dataValidation type="list" allowBlank="1" showInputMessage="1" showErrorMessage="1" sqref="C29" xr:uid="{10A2CE68-4718-4EB0-91CF-AAF29263752D}">
      <formula1>"نقدی ,غیر نقدی"</formula1>
    </dataValidation>
  </dataValidations>
  <pageMargins left="0.19" right="0.21" top="0.25" bottom="0.17" header="0.13" footer="0.1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Nader Bahri</dc:creator>
  <cp:lastModifiedBy>Nader Bahri</cp:lastModifiedBy>
  <cp:lastPrinted>2021-09-24T06:04:28Z</cp:lastPrinted>
  <dcterms:created xsi:type="dcterms:W3CDTF">2021-09-24T05:56:53Z</dcterms:created>
  <dcterms:modified xsi:type="dcterms:W3CDTF">2021-09-24T06:05:00Z</dcterms:modified>
</cp:coreProperties>
</file>